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ad Hire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14">
    <font>
      <name val="Calibri"/>
      <family val="2"/>
      <color theme="1"/>
      <sz val="11"/>
      <scheme val="minor"/>
    </font>
    <font>
      <b val="1"/>
      <color rgb="00FFFFFF"/>
      <sz val="16"/>
    </font>
    <font>
      <i val="1"/>
      <sz val="11"/>
    </font>
    <font>
      <color rgb="00666666"/>
      <sz val="9"/>
    </font>
    <font>
      <b val="1"/>
      <color rgb="00FFFFFF"/>
      <sz val="14"/>
    </font>
    <font>
      <b val="1"/>
      <sz val="12"/>
    </font>
    <font>
      <b val="1"/>
      <sz val="16"/>
    </font>
    <font>
      <b val="1"/>
      <color rgb="00DC2626"/>
      <sz val="24"/>
    </font>
    <font>
      <b val="1"/>
      <sz val="10"/>
    </font>
    <font>
      <b val="1"/>
      <color rgb="00DC2626"/>
      <sz val="11"/>
    </font>
    <font>
      <i val="1"/>
      <sz val="10"/>
    </font>
    <font>
      <b val="1"/>
      <color rgb="00F97316"/>
      <sz val="12"/>
    </font>
    <font>
      <sz val="10"/>
    </font>
    <font>
      <color rgb="000000FF"/>
      <sz val="10"/>
      <u val="single"/>
    </font>
  </fonts>
  <fills count="7">
    <fill>
      <patternFill/>
    </fill>
    <fill>
      <patternFill patternType="gray125"/>
    </fill>
    <fill>
      <patternFill patternType="solid">
        <fgColor rgb="001A2B44"/>
        <bgColor rgb="001A2B44"/>
      </patternFill>
    </fill>
    <fill>
      <patternFill patternType="solid">
        <fgColor rgb="00F97316"/>
        <bgColor rgb="00F97316"/>
      </patternFill>
    </fill>
    <fill>
      <patternFill patternType="solid">
        <fgColor rgb="00FEF3C7"/>
        <bgColor rgb="00FEF3C7"/>
      </patternFill>
    </fill>
    <fill>
      <patternFill patternType="solid">
        <fgColor rgb="00E5E7EB"/>
        <bgColor rgb="00E5E7EB"/>
      </patternFill>
    </fill>
    <fill>
      <patternFill patternType="solid">
        <fgColor rgb="00FEE2E2"/>
        <bgColor rgb="00FEE2E2"/>
      </patternFill>
    </fill>
  </fills>
  <borders count="5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/>
      <top/>
      <bottom/>
      <diagonal/>
    </border>
    <border>
      <left style="thin"/>
      <right style="thin"/>
      <top/>
      <bottom/>
      <diagonal/>
    </border>
    <border>
      <left style="thin"/>
      <right style="thin"/>
      <top/>
      <bottom style="thin"/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3" borderId="0" applyAlignment="1" pivotButton="0" quotePrefix="0" xfId="0">
      <alignment horizontal="left" vertical="center"/>
    </xf>
    <xf numFmtId="164" fontId="0" fillId="4" borderId="0" pivotButton="0" quotePrefix="0" xfId="0"/>
    <xf numFmtId="164" fontId="0" fillId="0" borderId="0" pivotButton="0" quotePrefix="0" xfId="0"/>
    <xf numFmtId="0" fontId="5" fillId="0" borderId="0" pivotButton="0" quotePrefix="0" xfId="0"/>
    <xf numFmtId="164" fontId="5" fillId="5" borderId="0" pivotButton="0" quotePrefix="0" xfId="0"/>
    <xf numFmtId="0" fontId="6" fillId="6" borderId="1" applyAlignment="1" pivotButton="0" quotePrefix="0" xfId="0">
      <alignment horizontal="right" vertical="center"/>
    </xf>
    <xf numFmtId="164" fontId="7" fillId="6" borderId="1" applyAlignment="1" pivotButton="0" quotePrefix="0" xfId="0">
      <alignment horizontal="center" vertical="center"/>
    </xf>
    <xf numFmtId="0" fontId="8" fillId="6" borderId="1" applyAlignment="1" pivotButton="0" quotePrefix="0" xfId="0">
      <alignment horizontal="center" vertical="center"/>
    </xf>
    <xf numFmtId="0" fontId="0" fillId="0" borderId="4" pivotButton="0" quotePrefix="0" xfId="0"/>
    <xf numFmtId="0" fontId="9" fillId="0" borderId="0" pivotButton="0" quotePrefix="0" xfId="0"/>
    <xf numFmtId="0" fontId="10" fillId="0" borderId="0" applyAlignment="1" pivotButton="0" quotePrefix="0" xfId="0">
      <alignment wrapText="1"/>
    </xf>
    <xf numFmtId="0" fontId="11" fillId="0" borderId="0" pivotButton="0" quotePrefix="0" xfId="0"/>
    <xf numFmtId="0" fontId="12" fillId="0" borderId="0" pivotButton="0" quotePrefix="0" xfId="0"/>
    <xf numFmtId="0" fontId="13" fillId="0" borderId="0" applyAlignment="1" pivotButton="0" quotePrefix="0" xfId="0">
      <alignment horizontal="lef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42"/>
  <sheetViews>
    <sheetView workbookViewId="0">
      <selection activeCell="A1" sqref="A1"/>
    </sheetView>
  </sheetViews>
  <sheetFormatPr baseColWidth="8" defaultRowHeight="15"/>
  <cols>
    <col width="35" customWidth="1" min="1" max="1"/>
    <col width="20" customWidth="1" min="2" max="2"/>
    <col width="15" customWidth="1" min="3" max="3"/>
  </cols>
  <sheetData>
    <row r="1" ht="30" customHeight="1">
      <c r="A1" s="1" t="inlineStr">
        <is>
          <t>THE BAD HIRE CALCULATOR</t>
        </is>
      </c>
    </row>
    <row r="2">
      <c r="A2" s="2" t="inlineStr">
        <is>
          <t>Calculate the true cost of a bad C-Suite hire</t>
        </is>
      </c>
    </row>
    <row r="3">
      <c r="A3" s="3" t="inlineStr">
        <is>
          <t>Based on 25+ years of executive search data across Africa | The Sovereign Candidate</t>
        </is>
      </c>
    </row>
    <row r="5">
      <c r="A5" s="4" t="inlineStr">
        <is>
          <t>1. BASIC INFORMATION</t>
        </is>
      </c>
    </row>
    <row r="6">
      <c r="A6" t="inlineStr">
        <is>
          <t>Role Level</t>
        </is>
      </c>
      <c r="B6" t="inlineStr">
        <is>
          <t>C-Suite</t>
        </is>
      </c>
      <c r="C6" t="inlineStr">
        <is>
          <t>(CEO, CFO, COO, etc.)</t>
        </is>
      </c>
    </row>
    <row r="7">
      <c r="A7" t="inlineStr">
        <is>
          <t>Annual Salary (USD)</t>
        </is>
      </c>
      <c r="B7" s="5" t="n">
        <v>250000</v>
      </c>
      <c r="C7" t="inlineStr">
        <is>
          <t>← Enter amount</t>
        </is>
      </c>
    </row>
    <row r="8">
      <c r="A8" t="inlineStr">
        <is>
          <t>Location</t>
        </is>
      </c>
      <c r="B8" t="inlineStr">
        <is>
          <t>Lagos/Nairobi/Cape Town</t>
        </is>
      </c>
    </row>
    <row r="10">
      <c r="A10" s="4" t="inlineStr">
        <is>
          <t>2. DIRECT COSTS</t>
        </is>
      </c>
    </row>
    <row r="11">
      <c r="A11" t="inlineStr">
        <is>
          <t>Recruitment fees (15-25% of salary)</t>
        </is>
      </c>
      <c r="B11" s="6">
        <f>B7*0.20</f>
        <v/>
      </c>
      <c r="C11" t="inlineStr">
        <is>
          <t>20%</t>
        </is>
      </c>
    </row>
    <row r="12">
      <c r="A12" t="inlineStr">
        <is>
          <t>Onboarding &amp; relocation costs</t>
        </is>
      </c>
      <c r="B12" s="5" t="n">
        <v>50000</v>
      </c>
      <c r="C12" t="inlineStr">
        <is>
          <t>← Estimate</t>
        </is>
      </c>
    </row>
    <row r="13">
      <c r="A13" t="inlineStr">
        <is>
          <t>Severance package (3-6 months)</t>
        </is>
      </c>
      <c r="B13" s="6">
        <f>B7*0.5</f>
        <v/>
      </c>
      <c r="C13" t="inlineStr">
        <is>
          <t>6 months</t>
        </is>
      </c>
    </row>
    <row r="14">
      <c r="A14" t="inlineStr">
        <is>
          <t>Legal &amp; HR exit costs</t>
        </is>
      </c>
      <c r="B14" s="5" t="n">
        <v>25000</v>
      </c>
      <c r="C14" t="inlineStr">
        <is>
          <t>← Estimate</t>
        </is>
      </c>
    </row>
    <row r="15">
      <c r="A15" s="7" t="inlineStr">
        <is>
          <t>SUBTOTAL: Direct Costs</t>
        </is>
      </c>
      <c r="B15" s="8">
        <f>SUM(B11:B14)</f>
        <v/>
      </c>
    </row>
    <row r="17">
      <c r="A17" s="4" t="inlineStr">
        <is>
          <t>3. INDIRECT COSTS (Hidden Damage)</t>
        </is>
      </c>
    </row>
    <row r="18">
      <c r="A18" t="inlineStr">
        <is>
          <t>Lost productivity (6-12 months)</t>
        </is>
      </c>
      <c r="B18" s="6">
        <f>B7*0.75</f>
        <v/>
      </c>
      <c r="C18" t="inlineStr">
        <is>
          <t>9 months avg</t>
        </is>
      </c>
    </row>
    <row r="19">
      <c r="A19" t="inlineStr">
        <is>
          <t>Team productivity loss (15-30%)</t>
        </is>
      </c>
      <c r="B19" s="6">
        <f>B7*1.5*0.20</f>
        <v/>
      </c>
      <c r="C19" t="inlineStr">
        <is>
          <t>Team of 6</t>
        </is>
      </c>
    </row>
    <row r="20">
      <c r="A20" t="inlineStr">
        <is>
          <t>Strategic project delays</t>
        </is>
      </c>
      <c r="B20" s="5" t="n">
        <v>100000</v>
      </c>
      <c r="C20" t="inlineStr">
        <is>
          <t>← Estimate</t>
        </is>
      </c>
    </row>
    <row r="21">
      <c r="A21" t="inlineStr">
        <is>
          <t>Customer/client loss (Revenue impact)</t>
        </is>
      </c>
      <c r="B21" s="5" t="n">
        <v>75000</v>
      </c>
      <c r="C21" t="inlineStr">
        <is>
          <t>← Estimate</t>
        </is>
      </c>
    </row>
    <row r="22">
      <c r="A22" t="inlineStr">
        <is>
          <t>Reputation damage (unmeasurable)</t>
        </is>
      </c>
      <c r="B22" s="5" t="n">
        <v>50000</v>
      </c>
      <c r="C22" t="inlineStr">
        <is>
          <t>← Estimate</t>
        </is>
      </c>
    </row>
    <row r="23">
      <c r="A23" s="7" t="inlineStr">
        <is>
          <t>SUBTOTAL: Indirect Costs</t>
        </is>
      </c>
      <c r="B23" s="8">
        <f>SUM(B18:B22)</f>
        <v/>
      </c>
    </row>
    <row r="25">
      <c r="A25" s="4" t="inlineStr">
        <is>
          <t>4. OPPORTUNITY COSTS</t>
        </is>
      </c>
    </row>
    <row r="26">
      <c r="A26" t="inlineStr">
        <is>
          <t>Time to hire replacement (4-6 months)</t>
        </is>
      </c>
      <c r="B26" s="6">
        <f>B7*0.5</f>
        <v/>
      </c>
      <c r="C26" t="inlineStr">
        <is>
          <t>6 months</t>
        </is>
      </c>
    </row>
    <row r="27">
      <c r="A27" t="inlineStr">
        <is>
          <t>Lost market opportunities</t>
        </is>
      </c>
      <c r="B27" s="5" t="n">
        <v>100000</v>
      </c>
      <c r="C27" t="inlineStr">
        <is>
          <t>← Estimate</t>
        </is>
      </c>
    </row>
    <row r="28">
      <c r="A28" t="inlineStr">
        <is>
          <t>Competitor advantage gained</t>
        </is>
      </c>
      <c r="B28" s="5" t="n">
        <v>50000</v>
      </c>
      <c r="C28" t="inlineStr">
        <is>
          <t>← Estimate</t>
        </is>
      </c>
    </row>
    <row r="29">
      <c r="A29" s="7" t="inlineStr">
        <is>
          <t>SUBTOTAL: Opportunity Costs</t>
        </is>
      </c>
      <c r="B29" s="8">
        <f>SUM(B26:B28)</f>
        <v/>
      </c>
    </row>
    <row r="32" ht="40" customHeight="1">
      <c r="A32" s="9" t="inlineStr">
        <is>
          <t>TOTAL COST OF BAD HIRE</t>
        </is>
      </c>
      <c r="B32" s="10">
        <f>B15+B23+B29</f>
        <v/>
      </c>
      <c r="C32" s="11" t="inlineStr">
        <is>
          <t>Average: $802,500</t>
        </is>
      </c>
    </row>
    <row r="33">
      <c r="A33" s="12" t="n"/>
      <c r="B33" s="12" t="n"/>
      <c r="C33" s="12" t="n"/>
    </row>
    <row r="35">
      <c r="A35" s="13" t="inlineStr">
        <is>
          <t>KEY INSIGHT:</t>
        </is>
      </c>
    </row>
    <row r="36">
      <c r="A36" s="14" t="inlineStr">
        <is>
          <t>The map is not the territory. Finding the RIGHT leader requires understanding the unmapped territory</t>
        </is>
      </c>
    </row>
    <row r="37">
      <c r="A37" s="14" t="inlineStr">
        <is>
          <t>of executive talent in Africa—where the best leaders aren't on LinkedIn, and the best decisions</t>
        </is>
      </c>
    </row>
    <row r="38">
      <c r="A38" s="14" t="inlineStr">
        <is>
          <t>are made inside communities, not databases.</t>
        </is>
      </c>
    </row>
    <row r="40">
      <c r="A40" s="15" t="inlineStr">
        <is>
          <t>📖 GET THE FIELD GUIDE</t>
        </is>
      </c>
    </row>
    <row r="41">
      <c r="A41" s="16" t="inlineStr">
        <is>
          <t>Pre-order The Sovereign Candidate on Amazon</t>
        </is>
      </c>
    </row>
    <row r="42">
      <c r="A42" s="17" t="inlineStr">
        <is>
          <t>https://www.amazon.com/dp/B0GH1CG9PR</t>
        </is>
      </c>
    </row>
  </sheetData>
  <mergeCells count="16">
    <mergeCell ref="A10:C10"/>
    <mergeCell ref="A25:C25"/>
    <mergeCell ref="A32:A33"/>
    <mergeCell ref="A41:C41"/>
    <mergeCell ref="A36:C36"/>
    <mergeCell ref="B32:B33"/>
    <mergeCell ref="A42:C42"/>
    <mergeCell ref="A1:C1"/>
    <mergeCell ref="A5:C5"/>
    <mergeCell ref="A37:C37"/>
    <mergeCell ref="A17:C17"/>
    <mergeCell ref="A40:C40"/>
    <mergeCell ref="A3:C3"/>
    <mergeCell ref="C32:C33"/>
    <mergeCell ref="A38:C38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2026-01-16T06:52:14Z</dcterms:created>
  <dcterms:modified xsi:type="dcterms:W3CDTF">2026-01-16T06:52:14Z</dcterms:modified>
</cp:coreProperties>
</file>